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filterPrivacy="1"/>
  <xr:revisionPtr revIDLastSave="0" documentId="13_ncr:1_{3A2A9B61-B56E-4C16-8602-3D0F08CA6D8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ayf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5" i="1" l="1"/>
  <c r="D5" i="1" s="1"/>
  <c r="E5" i="1" s="1"/>
  <c r="B6" i="1"/>
  <c r="D6" i="1" s="1"/>
  <c r="E6" i="1" s="1"/>
  <c r="B7" i="1"/>
  <c r="D7" i="1" s="1"/>
  <c r="E7" i="1" s="1"/>
  <c r="B8" i="1"/>
  <c r="D8" i="1" s="1"/>
  <c r="E8" i="1" s="1"/>
  <c r="B9" i="1"/>
  <c r="D9" i="1" s="1"/>
  <c r="E9" i="1" s="1"/>
  <c r="B10" i="1"/>
  <c r="D10" i="1" s="1"/>
  <c r="E10" i="1" s="1"/>
  <c r="B11" i="1"/>
  <c r="D11" i="1" s="1"/>
  <c r="E11" i="1" s="1"/>
  <c r="B4" i="1"/>
  <c r="C4" i="1" s="1"/>
  <c r="B3" i="1"/>
  <c r="D3" i="1" s="1"/>
  <c r="C8" i="1" l="1"/>
  <c r="C11" i="1"/>
  <c r="C7" i="1"/>
  <c r="C10" i="1"/>
  <c r="C6" i="1"/>
  <c r="C9" i="1"/>
  <c r="C5" i="1"/>
  <c r="D4" i="1"/>
  <c r="E4" i="1" s="1"/>
  <c r="C3" i="1"/>
</calcChain>
</file>

<file path=xl/sharedStrings.xml><?xml version="1.0" encoding="utf-8"?>
<sst xmlns="http://schemas.openxmlformats.org/spreadsheetml/2006/main" count="12" uniqueCount="8">
  <si>
    <t>MAHKEME TUTARI</t>
  </si>
  <si>
    <t>BRÜT TUTAR</t>
  </si>
  <si>
    <t>STOPAJ (%20)</t>
  </si>
  <si>
    <t>KDV (%20)</t>
  </si>
  <si>
    <t>KDV TEVKİFATI (%50)</t>
  </si>
  <si>
    <t xml:space="preserve">                                            ÇOCUK MAHKEMESİ TUTARLARI</t>
  </si>
  <si>
    <t>KAYSERİ CUMHURİYET BAŞSAVCILIĞI/ 5400296449/ GEVHERNESİBE VERGİ DAİRESİ</t>
  </si>
  <si>
    <t>KDV (%10)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</si>
</sst>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&quot;₺&quot;#,##0.00"/>
  </numFmts>
  <fonts count="3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charset val="162"/>
      <scheme val="minor"/>
    </font>
    <font>
      <sz val="11"/>
      <color theme="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39" fontId="0" fillId="0" borderId="0" xfId="0" applyNumberFormat="1"/>
    <xf numFmtId="165" fontId="1" fillId="2" borderId="1" xfId="0" applyNumberFormat="1" applyFont="1" applyFill="1" applyBorder="1" applyAlignment="1">
      <alignment horizontal="left"/>
    </xf>
    <xf numFmtId="165" fontId="2" fillId="2" borderId="1" xfId="0" applyNumberFormat="1" applyFont="1" applyFill="1" applyBorder="1"/>
    <xf numFmtId="165" fontId="0" fillId="0" borderId="1" xfId="0" applyNumberFormat="1" applyBorder="1"/>
    <xf numFmtId="165" fontId="0" fillId="0" borderId="1" xfId="0" applyNumberForma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6"/>
  <sheetViews>
    <sheetView tabSelected="1" zoomScale="310" zoomScaleNormal="310" workbookViewId="0">
      <selection activeCell="C3" sqref="C3"/>
    </sheetView>
  </sheetViews>
  <sheetFormatPr defaultRowHeight="15" x14ac:dyDescent="0.25"/>
  <cols>
    <col min="1" max="1" width="19.42578125" style="1" customWidth="1"/>
    <col min="2" max="2" width="12.5703125" customWidth="1"/>
    <col min="3" max="3" width="13.42578125" style="1" customWidth="1"/>
    <col min="4" max="4" width="10.42578125" style="1" customWidth="1"/>
    <col min="5" max="5" width="19.42578125" style="1" customWidth="1"/>
  </cols>
  <sheetData>
    <row r="1" spans="1:5" s="2" customFormat="1" x14ac:dyDescent="0.25">
      <c r="A1" s="2" t="s">
        <v>6</v>
      </c>
    </row>
    <row r="2" spans="1:5" s="3" customFormat="1" ht="18.75" customHeight="1" x14ac:dyDescent="0.25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</row>
    <row r="3" spans="1:5" s="4" customFormat="1" x14ac:dyDescent="0.25">
      <c r="A3" s="4">
        <v>9200</v>
      </c>
      <c r="B3" s="4">
        <f>A3/1.2</f>
        <v>7666.666666666667</v>
      </c>
      <c r="C3" s="4">
        <f>B3*20/100</f>
        <v>1533.3333333333335</v>
      </c>
      <c r="D3" s="4">
        <f>B3*20/100</f>
        <v>1533.3333333333335</v>
      </c>
      <c r="E3" s="4">
        <v>0</v>
      </c>
    </row>
    <row r="4" spans="1:5" s="4" customFormat="1" x14ac:dyDescent="0.25">
      <c r="A4" s="4">
        <v>10250</v>
      </c>
      <c r="B4" s="4">
        <f>A4/1.2</f>
        <v>8541.6666666666679</v>
      </c>
      <c r="C4" s="4">
        <f>B4*20/100</f>
        <v>1708.3333333333337</v>
      </c>
      <c r="D4" s="4">
        <f>B4*20/100</f>
        <v>1708.3333333333337</v>
      </c>
      <c r="E4" s="4">
        <f>D4/2</f>
        <v>854.16666666666686</v>
      </c>
    </row>
    <row r="5" spans="1:5" s="4" customFormat="1" x14ac:dyDescent="0.25">
      <c r="A5" s="4">
        <v>17400</v>
      </c>
      <c r="B5" s="4">
        <f t="shared" ref="B5:B11" si="0">A5/1.2</f>
        <v>14500</v>
      </c>
      <c r="C5" s="4">
        <f t="shared" ref="C5:C11" si="1">B5*20/100</f>
        <v>2900</v>
      </c>
      <c r="D5" s="4">
        <f t="shared" ref="D5:D11" si="2">B5*20/100</f>
        <v>2900</v>
      </c>
      <c r="E5" s="4">
        <f t="shared" ref="E5:E11" si="3">D5/2</f>
        <v>1450</v>
      </c>
    </row>
    <row r="6" spans="1:5" s="4" customFormat="1" x14ac:dyDescent="0.25">
      <c r="A6" s="4">
        <v>17900</v>
      </c>
      <c r="B6" s="4">
        <f t="shared" si="0"/>
        <v>14916.666666666668</v>
      </c>
      <c r="C6" s="4">
        <f t="shared" si="1"/>
        <v>2983.3333333333339</v>
      </c>
      <c r="D6" s="4">
        <f t="shared" si="2"/>
        <v>2983.3333333333339</v>
      </c>
      <c r="E6" s="4">
        <f t="shared" si="3"/>
        <v>1491.666666666667</v>
      </c>
    </row>
    <row r="7" spans="1:5" s="4" customFormat="1" x14ac:dyDescent="0.25">
      <c r="A7" s="4">
        <v>29800</v>
      </c>
      <c r="B7" s="4">
        <f t="shared" si="0"/>
        <v>24833.333333333336</v>
      </c>
      <c r="C7" s="4">
        <f t="shared" si="1"/>
        <v>4966.6666666666679</v>
      </c>
      <c r="D7" s="4">
        <f t="shared" si="2"/>
        <v>4966.6666666666679</v>
      </c>
      <c r="E7" s="4">
        <f t="shared" si="3"/>
        <v>2483.3333333333339</v>
      </c>
    </row>
    <row r="8" spans="1:5" s="4" customFormat="1" x14ac:dyDescent="0.25">
      <c r="A8" s="4">
        <v>30000</v>
      </c>
      <c r="B8" s="4">
        <f t="shared" si="0"/>
        <v>25000</v>
      </c>
      <c r="C8" s="4">
        <f t="shared" si="1"/>
        <v>5000</v>
      </c>
      <c r="D8" s="4">
        <f t="shared" si="2"/>
        <v>5000</v>
      </c>
      <c r="E8" s="4">
        <f t="shared" si="3"/>
        <v>2500</v>
      </c>
    </row>
    <row r="9" spans="1:5" s="4" customFormat="1" x14ac:dyDescent="0.25">
      <c r="A9" s="4">
        <v>45000</v>
      </c>
      <c r="B9" s="4">
        <f t="shared" si="0"/>
        <v>37500</v>
      </c>
      <c r="C9" s="4">
        <f t="shared" si="1"/>
        <v>7500</v>
      </c>
      <c r="D9" s="4">
        <f t="shared" si="2"/>
        <v>7500</v>
      </c>
      <c r="E9" s="4">
        <f t="shared" si="3"/>
        <v>3750</v>
      </c>
    </row>
    <row r="10" spans="1:5" s="4" customFormat="1" x14ac:dyDescent="0.25">
      <c r="A10" s="4">
        <v>48000</v>
      </c>
      <c r="B10" s="4">
        <f t="shared" si="0"/>
        <v>40000</v>
      </c>
      <c r="C10" s="4">
        <f t="shared" si="1"/>
        <v>8000</v>
      </c>
      <c r="D10" s="4">
        <f t="shared" si="2"/>
        <v>8000</v>
      </c>
      <c r="E10" s="4">
        <f t="shared" si="3"/>
        <v>4000</v>
      </c>
    </row>
    <row r="11" spans="1:5" s="4" customFormat="1" x14ac:dyDescent="0.25">
      <c r="A11" s="4">
        <v>65000</v>
      </c>
      <c r="B11" s="4">
        <f t="shared" si="0"/>
        <v>54166.666666666672</v>
      </c>
      <c r="C11" s="4">
        <f t="shared" si="1"/>
        <v>10833.333333333336</v>
      </c>
      <c r="D11" s="4">
        <f t="shared" si="2"/>
        <v>10833.333333333336</v>
      </c>
      <c r="E11" s="4">
        <f t="shared" si="3"/>
        <v>5416.6666666666679</v>
      </c>
    </row>
    <row r="12" spans="1:5" s="2" customFormat="1" x14ac:dyDescent="0.25">
      <c r="A12" s="2" t="s">
        <v>5</v>
      </c>
    </row>
    <row r="13" spans="1:5" s="3" customFormat="1" x14ac:dyDescent="0.25">
      <c r="A13" s="3" t="s">
        <v>0</v>
      </c>
      <c r="B13" s="3" t="s">
        <v>1</v>
      </c>
      <c r="C13" s="3" t="s">
        <v>2</v>
      </c>
      <c r="D13" s="3" t="s">
        <v>7</v>
      </c>
      <c r="E13" s="3" t="s">
        <v>4</v>
      </c>
    </row>
    <row r="14" spans="1:5" s="4" customFormat="1" x14ac:dyDescent="0.25">
      <c r="A14" s="5">
        <v>17000</v>
      </c>
      <c r="B14" s="4">
        <v>15454.55</v>
      </c>
      <c r="C14" s="4">
        <v>3090.91</v>
      </c>
      <c r="D14" s="4">
        <v>1545.45</v>
      </c>
      <c r="E14" s="4">
        <v>772.73</v>
      </c>
    </row>
    <row r="15" spans="1:5" s="4" customFormat="1" x14ac:dyDescent="0.25">
      <c r="A15" s="4">
        <v>30000</v>
      </c>
      <c r="B15" s="4">
        <v>27272.73</v>
      </c>
      <c r="C15" s="4">
        <v>5454.55</v>
      </c>
      <c r="D15" s="4">
        <v>2727.27</v>
      </c>
      <c r="E15" s="4">
        <v>1363.64</v>
      </c>
    </row>
    <row r="16" spans="1:5" s="4" customFormat="1" x14ac:dyDescent="0.25">
      <c r="A16" s="4">
        <v>45000</v>
      </c>
      <c r="B16" s="4">
        <v>40909.089999999997</v>
      </c>
      <c r="C16" s="4">
        <v>8181.82</v>
      </c>
      <c r="D16" s="4">
        <v>4090.91</v>
      </c>
      <c r="E16" s="4">
        <v>2045.45</v>
      </c>
    </row>
  </sheetData>
  <mergeCells count="2">
    <mergeCell ref="A12:XFD12"/>
    <mergeCell ref="A1:XFD1"/>
  </mergeCells>
  <pageMargins left="0.70866141732283472" right="0.70866141732283472" top="0.74803149606299213" bottom="0.74803149606299213" header="0.31496062992125984" footer="0.31496062992125984"/>
  <pageSetup paperSize="9" scale="17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Sayfa1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2025-12-25T13:11:29Z</dcterms:modified>
</cp:coreProperties>
</file>