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48" tabRatio="500"/>
  </bookViews>
  <sheets>
    <sheet name="CEZA MAH.-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7" i="1" l="1"/>
  <c r="D7" i="1" s="1"/>
  <c r="B13" i="1"/>
  <c r="D13" i="1" s="1"/>
  <c r="E7" i="1" l="1"/>
  <c r="F7" i="1" s="1"/>
  <c r="E13" i="1" l="1"/>
  <c r="F13" i="1" s="1"/>
  <c r="C7" i="1"/>
  <c r="G7" i="1" s="1"/>
  <c r="C13" i="1"/>
  <c r="G13" i="1" l="1"/>
</calcChain>
</file>

<file path=xl/sharedStrings.xml><?xml version="1.0" encoding="utf-8"?>
<sst xmlns="http://schemas.openxmlformats.org/spreadsheetml/2006/main" count="29" uniqueCount="17">
  <si>
    <t>KDV Hariç</t>
  </si>
  <si>
    <t>BRÜT DEĞER</t>
  </si>
  <si>
    <t>STOPAJ</t>
  </si>
  <si>
    <t>KDV</t>
  </si>
  <si>
    <t>%20</t>
  </si>
  <si>
    <t xml:space="preserve">MAHKEME KARAR </t>
  </si>
  <si>
    <t>Tahsil Edilen
 KDV</t>
  </si>
  <si>
    <t>KDV 
Tevkifat Tutarı</t>
  </si>
  <si>
    <t xml:space="preserve">TOPLAM
(hesaba yatan) </t>
  </si>
  <si>
    <t>MAHKEME KARAR</t>
  </si>
  <si>
    <t xml:space="preserve">   Vergi Dairesi :   ALEMDAR   /      VergiNumarası:    5650462327</t>
  </si>
  <si>
    <r>
      <t>Müşteri kısmına</t>
    </r>
    <r>
      <rPr>
        <b/>
        <sz val="16"/>
        <color rgb="FF000000"/>
        <rFont val="Calibri"/>
        <family val="2"/>
        <charset val="162"/>
      </rPr>
      <t>:KOCAELİ CUMHURİYET BAŞSAVCILIĞI</t>
    </r>
  </si>
  <si>
    <t>KDV Dahil</t>
  </si>
  <si>
    <r>
      <t xml:space="preserve">MAHKEME KARARINDA HÜKMEDİLEN VEKALET ÜCRETİ TUTARINI </t>
    </r>
    <r>
      <rPr>
        <b/>
        <i/>
        <sz val="18"/>
        <color theme="0"/>
        <rFont val="Calibri"/>
        <family val="2"/>
        <charset val="162"/>
      </rPr>
      <t>"MAHKEME KARAR"</t>
    </r>
    <r>
      <rPr>
        <b/>
        <sz val="18"/>
        <color rgb="FF000000"/>
        <rFont val="Calibri"/>
        <family val="2"/>
        <charset val="162"/>
      </rPr>
      <t xml:space="preserve"> İBARESİ BULUNAN KUTUCUĞA YAZARAK </t>
    </r>
    <r>
      <rPr>
        <b/>
        <i/>
        <u/>
        <sz val="18"/>
        <color theme="0"/>
        <rFont val="Calibri"/>
        <family val="2"/>
        <charset val="162"/>
      </rPr>
      <t>"ENTER"</t>
    </r>
    <r>
      <rPr>
        <b/>
        <sz val="18"/>
        <color rgb="FF000000"/>
        <rFont val="Calibri"/>
        <family val="2"/>
        <charset val="162"/>
      </rPr>
      <t xml:space="preserve"> TUŞUNA BASINIZ. 
TABLO OTOMATİK OLARAK HESAPLAMA YAPACAKTIR.</t>
    </r>
  </si>
  <si>
    <t>%10</t>
  </si>
  <si>
    <r>
      <t xml:space="preserve">ÇOCUK MAHKEMESİ (ÇOCUK AĞIR CEZA DAHİL)
</t>
    </r>
    <r>
      <rPr>
        <b/>
        <sz val="22"/>
        <color rgb="FFFF0000"/>
        <rFont val="Calibri"/>
        <family val="2"/>
        <charset val="162"/>
      </rPr>
      <t>KDV ORANI % 10</t>
    </r>
  </si>
  <si>
    <r>
      <t xml:space="preserve">AĞIR CEZA ve ASLİYE CEZA MAHKEMESİ
</t>
    </r>
    <r>
      <rPr>
        <b/>
        <sz val="22"/>
        <color rgb="FFFF0000"/>
        <rFont val="Calibri"/>
        <family val="2"/>
        <charset val="162"/>
      </rPr>
      <t>KDV ORANI %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</si>
</sst>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000"/>
    <numFmt numFmtId="165" formatCode="#,##0.00_ ;\-#,##0.00\ "/>
  </numFmts>
  <fonts count="11" x14ac:knownFonts="1"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u/>
      <sz val="16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sz val="22"/>
      <color theme="1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i/>
      <sz val="18"/>
      <color theme="0"/>
      <name val="Calibri"/>
      <family val="2"/>
      <charset val="162"/>
    </font>
    <font>
      <b/>
      <i/>
      <u/>
      <sz val="18"/>
      <color theme="0"/>
      <name val="Calibri"/>
      <family val="2"/>
      <charset val="162"/>
    </font>
    <font>
      <b/>
      <sz val="22"/>
      <color rgb="FFFF0000"/>
      <name val="Calibri"/>
      <family val="2"/>
      <charset val="162"/>
    </font>
    <font>
      <sz val="16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theme="0" tint="-0.249977111117893"/>
        <bgColor rgb="FFCCCC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A14" sqref="A14"/>
    </sheetView>
  </sheetViews>
  <sheetFormatPr defaultRowHeight="14.4" x14ac:dyDescent="0.3"/>
  <cols>
    <col min="1" max="1" width="17.6640625" style="1" bestFit="1" customWidth="1"/>
    <col min="2" max="2" width="16.6640625" customWidth="1"/>
    <col min="3" max="3" width="16" customWidth="1"/>
    <col min="4" max="4" width="15.33203125" customWidth="1"/>
    <col min="5" max="5" width="15.5546875" customWidth="1"/>
    <col min="6" max="6" width="16.109375" customWidth="1"/>
    <col min="7" max="7" width="14.6640625" bestFit="1" customWidth="1"/>
    <col min="8" max="1025" width="8.109375" customWidth="1"/>
  </cols>
  <sheetData>
    <row r="1" spans="1:7" ht="32.25" customHeight="1" x14ac:dyDescent="0.3">
      <c r="A1" s="18" t="s">
        <v>11</v>
      </c>
      <c r="B1" s="18"/>
      <c r="C1" s="18"/>
      <c r="D1" s="18"/>
      <c r="E1" s="18"/>
      <c r="F1" s="18"/>
      <c r="G1" s="18"/>
    </row>
    <row r="2" spans="1:7" ht="29.25" customHeight="1" x14ac:dyDescent="0.3">
      <c r="A2" s="19" t="s">
        <v>10</v>
      </c>
      <c r="B2" s="19"/>
      <c r="C2" s="19"/>
      <c r="D2" s="19"/>
      <c r="E2" s="19"/>
      <c r="F2" s="19"/>
      <c r="G2" s="19"/>
    </row>
    <row r="3" spans="1:7" ht="61.5" customHeight="1" x14ac:dyDescent="0.3">
      <c r="A3" s="20" t="s">
        <v>16</v>
      </c>
      <c r="B3" s="21"/>
      <c r="C3" s="21"/>
      <c r="D3" s="21"/>
      <c r="E3" s="21"/>
      <c r="F3" s="21"/>
      <c r="G3" s="21"/>
    </row>
    <row r="4" spans="1:7" ht="19.5" customHeight="1" x14ac:dyDescent="0.3">
      <c r="A4" s="2" t="s">
        <v>12</v>
      </c>
      <c r="B4" s="2" t="s">
        <v>0</v>
      </c>
      <c r="C4" s="3"/>
      <c r="D4" s="3"/>
      <c r="E4" s="3"/>
      <c r="F4" s="3"/>
      <c r="G4" s="3"/>
    </row>
    <row r="5" spans="1:7" ht="7.5" customHeight="1" x14ac:dyDescent="0.3">
      <c r="A5" s="4"/>
      <c r="B5" s="5"/>
      <c r="C5" s="5"/>
      <c r="D5" s="5"/>
      <c r="E5" s="5"/>
      <c r="F5" s="5"/>
      <c r="G5" s="4"/>
    </row>
    <row r="6" spans="1:7" s="7" customFormat="1" ht="28.8" x14ac:dyDescent="0.3">
      <c r="A6" s="6" t="s">
        <v>9</v>
      </c>
      <c r="B6" s="6" t="s">
        <v>1</v>
      </c>
      <c r="C6" s="6" t="s">
        <v>2</v>
      </c>
      <c r="D6" s="6" t="s">
        <v>3</v>
      </c>
      <c r="E6" s="8" t="s">
        <v>6</v>
      </c>
      <c r="F6" s="8" t="s">
        <v>7</v>
      </c>
      <c r="G6" s="8" t="s">
        <v>8</v>
      </c>
    </row>
    <row r="7" spans="1:7" ht="30" customHeight="1" x14ac:dyDescent="0.3">
      <c r="A7" s="10">
        <v>10000</v>
      </c>
      <c r="B7" s="11">
        <f>A7/1.2</f>
        <v>8333.3333333333339</v>
      </c>
      <c r="C7" s="11">
        <f>B7*20/100</f>
        <v>1666.666666666667</v>
      </c>
      <c r="D7" s="11">
        <f>B7*20/100</f>
        <v>1666.666666666667</v>
      </c>
      <c r="E7" s="11">
        <f>(D7*0.5)</f>
        <v>833.33333333333348</v>
      </c>
      <c r="F7" s="11">
        <f>E7</f>
        <v>833.33333333333348</v>
      </c>
      <c r="G7" s="12">
        <f>B7-C7+D7-F7</f>
        <v>7500</v>
      </c>
    </row>
    <row r="8" spans="1:7" ht="30" customHeight="1" x14ac:dyDescent="0.3">
      <c r="A8" s="13"/>
      <c r="B8" s="14" t="s">
        <v>0</v>
      </c>
      <c r="C8" s="14" t="s">
        <v>4</v>
      </c>
      <c r="D8" s="15" t="s">
        <v>4</v>
      </c>
      <c r="E8" s="14"/>
      <c r="F8" s="14"/>
      <c r="G8" s="13"/>
    </row>
    <row r="9" spans="1:7" ht="60" customHeight="1" x14ac:dyDescent="0.3">
      <c r="A9" s="20" t="s">
        <v>15</v>
      </c>
      <c r="B9" s="21"/>
      <c r="C9" s="21"/>
      <c r="D9" s="21"/>
      <c r="E9" s="21"/>
      <c r="F9" s="21"/>
      <c r="G9" s="21"/>
    </row>
    <row r="10" spans="1:7" ht="19.5" customHeight="1" x14ac:dyDescent="0.3">
      <c r="A10" s="2" t="s">
        <v>12</v>
      </c>
      <c r="B10" s="2" t="s">
        <v>0</v>
      </c>
      <c r="C10" s="9"/>
      <c r="D10" s="9"/>
      <c r="E10" s="9"/>
      <c r="F10" s="9"/>
      <c r="G10" s="9"/>
    </row>
    <row r="11" spans="1:7" ht="7.5" customHeight="1" x14ac:dyDescent="0.3">
      <c r="A11" s="4"/>
      <c r="B11" s="5"/>
      <c r="C11" s="5"/>
      <c r="D11" s="5"/>
      <c r="E11" s="5"/>
      <c r="F11" s="5"/>
      <c r="G11" s="4"/>
    </row>
    <row r="12" spans="1:7" s="7" customFormat="1" ht="28.8" x14ac:dyDescent="0.3">
      <c r="A12" s="6" t="s">
        <v>5</v>
      </c>
      <c r="B12" s="6" t="s">
        <v>1</v>
      </c>
      <c r="C12" s="6" t="s">
        <v>2</v>
      </c>
      <c r="D12" s="6" t="s">
        <v>3</v>
      </c>
      <c r="E12" s="8" t="s">
        <v>6</v>
      </c>
      <c r="F12" s="8" t="s">
        <v>7</v>
      </c>
      <c r="G12" s="8" t="s">
        <v>8</v>
      </c>
    </row>
    <row r="13" spans="1:7" ht="30" customHeight="1" x14ac:dyDescent="0.3">
      <c r="A13" s="10">
        <v>10000</v>
      </c>
      <c r="B13" s="11">
        <f>A13/1.1</f>
        <v>9090.9090909090901</v>
      </c>
      <c r="C13" s="11">
        <f>B13*20/100</f>
        <v>1818.181818181818</v>
      </c>
      <c r="D13" s="11">
        <f>B13*10/100</f>
        <v>909.09090909090901</v>
      </c>
      <c r="E13" s="11">
        <f>(D13*0.5)</f>
        <v>454.5454545454545</v>
      </c>
      <c r="F13" s="11">
        <f>E13</f>
        <v>454.5454545454545</v>
      </c>
      <c r="G13" s="12">
        <f>B13-C13+D13-F13</f>
        <v>7727.2727272727261</v>
      </c>
    </row>
    <row r="14" spans="1:7" ht="30" customHeight="1" x14ac:dyDescent="0.3">
      <c r="A14" s="16"/>
      <c r="B14" s="14" t="s">
        <v>0</v>
      </c>
      <c r="C14" s="14" t="s">
        <v>4</v>
      </c>
      <c r="D14" s="17" t="s">
        <v>14</v>
      </c>
      <c r="E14" s="14"/>
      <c r="F14" s="14"/>
      <c r="G14" s="13"/>
    </row>
    <row r="17" spans="1:7" ht="15" customHeight="1" x14ac:dyDescent="0.3">
      <c r="A17" s="22" t="s">
        <v>13</v>
      </c>
      <c r="B17" s="22"/>
      <c r="C17" s="22"/>
      <c r="D17" s="22"/>
      <c r="E17" s="22"/>
      <c r="F17" s="22"/>
      <c r="G17" s="22"/>
    </row>
    <row r="18" spans="1:7" x14ac:dyDescent="0.3">
      <c r="A18" s="22"/>
      <c r="B18" s="22"/>
      <c r="C18" s="22"/>
      <c r="D18" s="22"/>
      <c r="E18" s="22"/>
      <c r="F18" s="22"/>
      <c r="G18" s="22"/>
    </row>
    <row r="19" spans="1:7" x14ac:dyDescent="0.3">
      <c r="A19" s="22"/>
      <c r="B19" s="22"/>
      <c r="C19" s="22"/>
      <c r="D19" s="22"/>
      <c r="E19" s="22"/>
      <c r="F19" s="22"/>
      <c r="G19" s="22"/>
    </row>
    <row r="20" spans="1:7" x14ac:dyDescent="0.3">
      <c r="A20" s="22"/>
      <c r="B20" s="22"/>
      <c r="C20" s="22"/>
      <c r="D20" s="22"/>
      <c r="E20" s="22"/>
      <c r="F20" s="22"/>
      <c r="G20" s="22"/>
    </row>
    <row r="21" spans="1:7" x14ac:dyDescent="0.3">
      <c r="A21" s="22"/>
      <c r="B21" s="22"/>
      <c r="C21" s="22"/>
      <c r="D21" s="22"/>
      <c r="E21" s="22"/>
      <c r="F21" s="22"/>
      <c r="G21" s="22"/>
    </row>
    <row r="22" spans="1:7" x14ac:dyDescent="0.3">
      <c r="A22" s="22"/>
      <c r="B22" s="22"/>
      <c r="C22" s="22"/>
      <c r="D22" s="22"/>
      <c r="E22" s="22"/>
      <c r="F22" s="22"/>
      <c r="G22" s="22"/>
    </row>
    <row r="23" spans="1:7" x14ac:dyDescent="0.3">
      <c r="A23" s="22"/>
      <c r="B23" s="22"/>
      <c r="C23" s="22"/>
      <c r="D23" s="22"/>
      <c r="E23" s="22"/>
      <c r="F23" s="22"/>
      <c r="G23" s="22"/>
    </row>
    <row r="24" spans="1:7" x14ac:dyDescent="0.3">
      <c r="A24" s="22"/>
      <c r="B24" s="22"/>
      <c r="C24" s="22"/>
      <c r="D24" s="22"/>
      <c r="E24" s="22"/>
      <c r="F24" s="22"/>
      <c r="G24" s="22"/>
    </row>
  </sheetData>
  <mergeCells count="5">
    <mergeCell ref="A1:G1"/>
    <mergeCell ref="A2:G2"/>
    <mergeCell ref="A3:G3"/>
    <mergeCell ref="A9:G9"/>
    <mergeCell ref="A17:G24"/>
  </mergeCells>
  <pageMargins left="0.78740157480314965" right="0.78740157480314965" top="0.6692913385826772" bottom="0.47244094488188981" header="0.19685039370078741" footer="0.19685039370078741"/>
  <pageSetup paperSize="9" scale="95" firstPageNumber="0" orientation="portrait" horizontalDpi="4294967294" verticalDpi="4294967294" r:id="rId1"/>
  <headerFooter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15302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CEZA MAH.-1</vt:lpstr>
    </vt:vector>
  </TitlesOfParts>
  <Company>Adalet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AB188929</dc:creator>
  <dc:description/>
  <cp:lastModifiedBy>Administrator</cp:lastModifiedBy>
  <cp:revision>603</cp:revision>
  <cp:lastPrinted>2022-06-16T08:46:52Z</cp:lastPrinted>
  <dcterms:created xsi:type="dcterms:W3CDTF">2016-06-24T07:11:52Z</dcterms:created>
  <dcterms:modified xsi:type="dcterms:W3CDTF">2023-07-10T07:53:50Z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Adalet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